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114"/>
  <workbookPr defaultThemeVersion="124226"/>
  <bookViews>
    <workbookView xWindow="120" yWindow="135" windowWidth="23880" windowHeight="11310"/>
  </bookViews>
  <sheets>
    <sheet name="ROI Calculator" sheetId="2" r:id="rId1"/>
  </sheets>
  <definedNames>
    <definedName name="_xlnm.Print_Area" localSheetId="0">'ROI Calculator'!$A$1:$I$19</definedName>
  </definedNames>
  <calcPr calcId="144315"/>
</workbook>
</file>

<file path=xl/calcChain.xml><?xml version="1.0" encoding="utf-8"?>
<calcChain xmlns="http://schemas.openxmlformats.org/spreadsheetml/2006/main">
  <c r="C10" i="2" l="1"/>
  <c r="H6" i="2" l="1"/>
  <c r="H7" i="2" l="1"/>
  <c r="H8" i="2" s="1"/>
  <c r="B15" i="2" l="1"/>
  <c r="B13" i="2"/>
</calcChain>
</file>

<file path=xl/sharedStrings.xml><?xml version="1.0" encoding="utf-8"?>
<sst xmlns="http://schemas.openxmlformats.org/spreadsheetml/2006/main" count="13" uniqueCount="13">
  <si>
    <t>Experience Name</t>
  </si>
  <si>
    <t>Monthly Visits</t>
  </si>
  <si>
    <t>Monthly Conversions</t>
  </si>
  <si>
    <t>Conversion Rate</t>
  </si>
  <si>
    <t>Additional Conversions</t>
  </si>
  <si>
    <t>Monthly Value</t>
  </si>
  <si>
    <t>Annual Value</t>
  </si>
  <si>
    <t>Conversion Rate Increase</t>
  </si>
  <si>
    <t>Average Cash Per Conversion</t>
  </si>
  <si>
    <t>Easy explanation for your boss or client:</t>
  </si>
  <si>
    <t>Trying say that five times fast!  Set the values to the fields in white and receive an ROI calculation.</t>
  </si>
  <si>
    <t>CRO ROI Calculator</t>
  </si>
  <si>
    <t>Checkout Page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</si>
</sst>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&quot;$&quot;#,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70C0"/>
      <name val="Arial"/>
      <family val="2"/>
    </font>
    <font>
      <b/>
      <sz val="20"/>
      <color rgb="FF0070C0"/>
      <name val="Arial"/>
      <family val="2"/>
    </font>
    <font>
      <b/>
      <sz val="11"/>
      <color theme="1" tint="0.34998626667073579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14"/>
      <color theme="6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2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3" fontId="4" fillId="2" borderId="1" xfId="1" applyNumberFormat="1" applyFont="1" applyFill="1" applyBorder="1" applyAlignment="1">
      <alignment horizontal="center" vertical="center" wrapText="1"/>
    </xf>
    <xf numFmtId="164" fontId="4" fillId="2" borderId="1" xfId="3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166" fontId="3" fillId="3" borderId="0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center" wrapText="1"/>
    </xf>
    <xf numFmtId="165" fontId="3" fillId="3" borderId="0" xfId="2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/>
    </xf>
    <xf numFmtId="165" fontId="3" fillId="2" borderId="0" xfId="2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/>
    <xf numFmtId="0" fontId="6" fillId="2" borderId="0" xfId="0" applyFont="1" applyFill="1" applyBorder="1" applyAlignment="1">
      <alignment horizontal="left" vertical="center"/>
    </xf>
    <xf numFmtId="0" fontId="7" fillId="2" borderId="0" xfId="0" applyFont="1" applyFill="1"/>
    <xf numFmtId="0" fontId="8" fillId="2" borderId="0" xfId="0" applyFont="1" applyFill="1"/>
    <xf numFmtId="9" fontId="5" fillId="2" borderId="1" xfId="2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left" vertical="center" wrapText="1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xmlns:mc="http://schemas.openxmlformats.org/markup-compatibility/2006" xmlns:a14="http://schemas.microsoft.com/office/drawing/2010/main" val="1F497D" mc:Ignorable=""/>
      </a:dk2>
      <a:lt2>
        <a:srgbClr xmlns:mc="http://schemas.openxmlformats.org/markup-compatibility/2006" xmlns:a14="http://schemas.microsoft.com/office/drawing/2010/main" val="EEECE1" mc:Ignorable=""/>
      </a:lt2>
      <a:accent1>
        <a:srgbClr xmlns:mc="http://schemas.openxmlformats.org/markup-compatibility/2006" xmlns:a14="http://schemas.microsoft.com/office/drawing/2010/main" val="4F81BD" mc:Ignorable=""/>
      </a:accent1>
      <a:accent2>
        <a:srgbClr xmlns:mc="http://schemas.openxmlformats.org/markup-compatibility/2006" xmlns:a14="http://schemas.microsoft.com/office/drawing/2010/main" val="C0504D" mc:Ignorable=""/>
      </a:accent2>
      <a:accent3>
        <a:srgbClr xmlns:mc="http://schemas.openxmlformats.org/markup-compatibility/2006" xmlns:a14="http://schemas.microsoft.com/office/drawing/2010/main" val="9BBB59" mc:Ignorable=""/>
      </a:accent3>
      <a:accent4>
        <a:srgbClr xmlns:mc="http://schemas.openxmlformats.org/markup-compatibility/2006" xmlns:a14="http://schemas.microsoft.com/office/drawing/2010/main" val="8064A2" mc:Ignorable=""/>
      </a:accent4>
      <a:accent5>
        <a:srgbClr xmlns:mc="http://schemas.openxmlformats.org/markup-compatibility/2006" xmlns:a14="http://schemas.microsoft.com/office/drawing/2010/main" val="4BACC6" mc:Ignorable=""/>
      </a:accent5>
      <a:accent6>
        <a:srgbClr xmlns:mc="http://schemas.openxmlformats.org/markup-compatibility/2006" xmlns:a14="http://schemas.microsoft.com/office/drawing/2010/main" val="F79646" mc:Ignorable=""/>
      </a:accent6>
      <a:hlink>
        <a:srgbClr xmlns:mc="http://schemas.openxmlformats.org/markup-compatibility/2006" xmlns:a14="http://schemas.microsoft.com/office/drawing/2010/main" val="0000FF" mc:Ignorable=""/>
      </a:hlink>
      <a:folHlink>
        <a:srgbClr xmlns:mc="http://schemas.openxmlformats.org/markup-compatibility/2006" xmlns:a14="http://schemas.microsoft.com/office/drawing/2010/main" val="800080" mc:Ignorable="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xmlns:mc="http://schemas.openxmlformats.org/markup-compatibility/2006" xmlns:a14="http://schemas.microsoft.com/office/drawing/2010/main" val="000000" mc:Ignorable="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xmlns:mc="http://schemas.openxmlformats.org/markup-compatibility/2006" xmlns:a14="http://schemas.microsoft.com/office/drawing/2010/main" val="000000" mc:Ignorable="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xmlns:mc="http://schemas.openxmlformats.org/markup-compatibility/2006" xmlns:a14="http://schemas.microsoft.com/office/drawing/2010/main" val="000000" mc:Ignorable="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tabSelected="1" workbookViewId="0">
      <selection activeCell="C10" sqref="C10"/>
    </sheetView>
  </sheetViews>
  <sheetFormatPr defaultRowHeight="14.25" x14ac:dyDescent="0.2"/>
  <cols>
    <col min="1" max="1" width="3.140625" style="6" customWidth="1"/>
    <col min="2" max="2" width="22.7109375" style="6" customWidth="1"/>
    <col min="3" max="3" width="13.85546875" style="6" customWidth="1"/>
    <col min="4" max="4" width="3.5703125" style="6" customWidth="1"/>
    <col min="5" max="5" width="15.5703125" style="6" customWidth="1"/>
    <col min="6" max="6" width="3.28515625" style="6" customWidth="1"/>
    <col min="7" max="7" width="27" style="6" customWidth="1"/>
    <col min="8" max="8" width="14.85546875" style="6" customWidth="1"/>
    <col min="9" max="16384" width="9.140625" style="6"/>
  </cols>
  <sheetData>
    <row r="1" spans="1:9" x14ac:dyDescent="0.2">
      <c r="A1" s="15"/>
      <c r="B1" s="15"/>
      <c r="C1" s="15"/>
      <c r="D1" s="15"/>
      <c r="E1" s="15"/>
      <c r="F1" s="15"/>
      <c r="G1" s="15"/>
      <c r="H1" s="15"/>
      <c r="I1" s="15"/>
    </row>
    <row r="2" spans="1:9" ht="18" x14ac:dyDescent="0.25">
      <c r="A2" s="15"/>
      <c r="B2" s="17" t="s">
        <v>11</v>
      </c>
      <c r="C2" s="15"/>
      <c r="D2" s="15"/>
      <c r="E2" s="15"/>
      <c r="F2" s="15"/>
      <c r="G2" s="15"/>
      <c r="H2" s="15"/>
      <c r="I2" s="15"/>
    </row>
    <row r="3" spans="1:9" x14ac:dyDescent="0.2">
      <c r="A3" s="15"/>
      <c r="B3" s="18" t="s">
        <v>10</v>
      </c>
      <c r="C3" s="15"/>
      <c r="D3" s="15"/>
      <c r="E3" s="15"/>
      <c r="F3" s="15"/>
      <c r="G3" s="15"/>
      <c r="H3" s="15"/>
      <c r="I3" s="15"/>
    </row>
    <row r="4" spans="1:9" x14ac:dyDescent="0.2">
      <c r="A4" s="15"/>
      <c r="B4" s="15"/>
      <c r="C4" s="15"/>
      <c r="D4" s="15"/>
      <c r="E4" s="15"/>
      <c r="F4" s="15"/>
      <c r="G4" s="15"/>
      <c r="H4" s="15"/>
      <c r="I4" s="15"/>
    </row>
    <row r="5" spans="1:9" ht="29.25" customHeight="1" x14ac:dyDescent="0.2">
      <c r="A5" s="15"/>
      <c r="B5" s="1"/>
      <c r="C5" s="1"/>
      <c r="D5" s="1"/>
      <c r="E5" s="7" t="s">
        <v>7</v>
      </c>
      <c r="F5" s="1"/>
      <c r="G5" s="1"/>
      <c r="H5" s="1"/>
      <c r="I5" s="15"/>
    </row>
    <row r="6" spans="1:9" ht="29.25" customHeight="1" x14ac:dyDescent="0.2">
      <c r="A6" s="15"/>
      <c r="B6" s="2" t="s">
        <v>0</v>
      </c>
      <c r="C6" s="3" t="s">
        <v>12</v>
      </c>
      <c r="D6" s="1"/>
      <c r="E6" s="19">
        <v>0.1</v>
      </c>
      <c r="F6" s="1"/>
      <c r="G6" s="2" t="s">
        <v>4</v>
      </c>
      <c r="H6" s="8">
        <f>INT(C7*(C10*(1+E6))-C8)</f>
        <v>63</v>
      </c>
      <c r="I6" s="15"/>
    </row>
    <row r="7" spans="1:9" ht="29.25" customHeight="1" x14ac:dyDescent="0.2">
      <c r="A7" s="15"/>
      <c r="B7" s="2" t="s">
        <v>1</v>
      </c>
      <c r="C7" s="4">
        <v>10000</v>
      </c>
      <c r="D7" s="1"/>
      <c r="E7" s="19"/>
      <c r="F7" s="1"/>
      <c r="G7" s="2" t="s">
        <v>5</v>
      </c>
      <c r="H7" s="9">
        <f>H6*C9</f>
        <v>2520</v>
      </c>
      <c r="I7" s="15"/>
    </row>
    <row r="8" spans="1:9" ht="29.25" customHeight="1" x14ac:dyDescent="0.2">
      <c r="A8" s="15"/>
      <c r="B8" s="2" t="s">
        <v>2</v>
      </c>
      <c r="C8" s="3">
        <v>632</v>
      </c>
      <c r="D8" s="1"/>
      <c r="E8" s="1"/>
      <c r="F8" s="1"/>
      <c r="G8" s="2" t="s">
        <v>6</v>
      </c>
      <c r="H8" s="9">
        <f>H7*12</f>
        <v>30240</v>
      </c>
      <c r="I8" s="15"/>
    </row>
    <row r="9" spans="1:9" ht="29.25" customHeight="1" x14ac:dyDescent="0.2">
      <c r="A9" s="15"/>
      <c r="B9" s="10" t="s">
        <v>8</v>
      </c>
      <c r="C9" s="5">
        <v>40</v>
      </c>
      <c r="D9" s="1"/>
      <c r="E9" s="1"/>
      <c r="F9" s="1"/>
      <c r="G9" s="1"/>
      <c r="H9" s="1"/>
      <c r="I9" s="15"/>
    </row>
    <row r="10" spans="1:9" ht="29.25" customHeight="1" x14ac:dyDescent="0.2">
      <c r="A10" s="15"/>
      <c r="B10" s="2" t="s">
        <v>3</v>
      </c>
      <c r="C10" s="11">
        <f>C8/C7</f>
        <v>6.3200000000000006E-2</v>
      </c>
      <c r="D10" s="1"/>
      <c r="E10" s="1"/>
      <c r="F10" s="1"/>
      <c r="G10" s="1"/>
      <c r="H10" s="1"/>
      <c r="I10" s="15"/>
    </row>
    <row r="11" spans="1:9" ht="12" customHeight="1" x14ac:dyDescent="0.2">
      <c r="A11" s="15"/>
      <c r="B11" s="12"/>
      <c r="C11" s="13"/>
      <c r="D11" s="14"/>
      <c r="E11" s="14"/>
      <c r="F11" s="14"/>
      <c r="G11" s="14"/>
      <c r="H11" s="14"/>
      <c r="I11" s="15"/>
    </row>
    <row r="12" spans="1:9" ht="29.25" customHeight="1" x14ac:dyDescent="0.2">
      <c r="A12" s="15"/>
      <c r="B12" s="16" t="s">
        <v>9</v>
      </c>
      <c r="C12" s="13"/>
      <c r="D12" s="14"/>
      <c r="E12" s="14"/>
      <c r="F12" s="14"/>
      <c r="G12" s="14"/>
      <c r="H12" s="14"/>
      <c r="I12" s="15"/>
    </row>
    <row r="13" spans="1:9" ht="43.5" customHeight="1" x14ac:dyDescent="0.2">
      <c r="A13" s="15"/>
      <c r="B13" s="20" t="str">
        <f>IF(H8&gt;10000,"Holy smokes! ","")&amp;"Improving the conversion rate of our "&amp;C6&amp;" by "&amp;TEXT(E6,"0%")&amp;" will result in an additional "&amp;TEXT(H7,"$#,##0")&amp;" each month, or "&amp;TEXT(H8,"$#,##0")&amp;" each year."</f>
        <v>Holy smokes! Improving the conversion rate of our Checkout Page by 10% will result in an additional $2,520 each month, or $30,240 each year.</v>
      </c>
      <c r="C13" s="20"/>
      <c r="D13" s="20"/>
      <c r="E13" s="20"/>
      <c r="F13" s="20"/>
      <c r="G13" s="20"/>
      <c r="H13" s="20"/>
      <c r="I13" s="15"/>
    </row>
    <row r="14" spans="1:9" x14ac:dyDescent="0.2">
      <c r="A14" s="15"/>
      <c r="B14" s="15"/>
      <c r="C14" s="15"/>
      <c r="D14" s="15"/>
      <c r="E14" s="15"/>
      <c r="F14" s="15"/>
      <c r="G14" s="15"/>
      <c r="H14" s="15"/>
      <c r="I14" s="15"/>
    </row>
    <row r="15" spans="1:9" ht="43.5" customHeight="1" x14ac:dyDescent="0.2">
      <c r="A15" s="15"/>
      <c r="B15" s="20" t="str">
        <f>IF(H8&gt;10000,"OMFG! ","")&amp;"Improving the conversion rate of our "&amp;C6&amp;" by "&amp;TEXT(E6,"0%")&amp;" will result in an additional "&amp;H6&amp;" conversions each month, or "&amp;(H6*12)&amp;" each year"&amp;IF(H8&gt;10000,"!",".")</f>
        <v>OMFG! Improving the conversion rate of our Checkout Page by 10% will result in an additional 63 conversions each month, or 756 each year!</v>
      </c>
      <c r="C15" s="20"/>
      <c r="D15" s="20"/>
      <c r="E15" s="20"/>
      <c r="F15" s="20"/>
      <c r="G15" s="20"/>
      <c r="H15" s="20"/>
      <c r="I15" s="15"/>
    </row>
    <row r="16" spans="1:9" x14ac:dyDescent="0.2">
      <c r="A16" s="15"/>
      <c r="B16" s="15"/>
      <c r="C16" s="15"/>
      <c r="D16" s="15"/>
      <c r="E16" s="15"/>
      <c r="F16" s="15"/>
      <c r="G16" s="15"/>
      <c r="H16" s="15"/>
      <c r="I16" s="15"/>
    </row>
    <row r="17" spans="1:9" x14ac:dyDescent="0.2">
      <c r="A17" s="15"/>
      <c r="B17" s="15"/>
      <c r="C17" s="15"/>
      <c r="D17" s="15"/>
      <c r="E17" s="15"/>
      <c r="F17" s="15"/>
      <c r="G17" s="15"/>
      <c r="H17" s="15"/>
      <c r="I17" s="15"/>
    </row>
  </sheetData>
  <mergeCells count="3">
    <mergeCell ref="E6:E7"/>
    <mergeCell ref="B13:H13"/>
    <mergeCell ref="B15:H15"/>
  </mergeCells>
  <pageMargins left="0.7" right="0.7" top="0.75" bottom="0.75" header="0.3" footer="0.3"/>
  <pageSetup scale="7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ROI Calculator</vt:lpstr>
      <vt:lpstr>'ROI Calculator'!Print_Area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Steven</dc:creator>
  <cp:lastModifiedBy>James Steven</cp:lastModifiedBy>
  <dcterms:created xsi:type="dcterms:W3CDTF">2010-09-20T06:49:22Z</dcterms:created>
  <dcterms:modified xsi:type="dcterms:W3CDTF">2010-09-21T06:09:06Z</dcterms:modified>
</cp:coreProperties>
</file>